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315" windowWidth="19230" windowHeight="5340" activeTab="0"/>
  </bookViews>
  <sheets>
    <sheet name="Kreis_KK_WK2015" sheetId="1" r:id="rId1"/>
  </sheets>
  <definedNames/>
  <calcPr fullCalcOnLoad="1"/>
</workbook>
</file>

<file path=xl/sharedStrings.xml><?xml version="1.0" encoding="utf-8"?>
<sst xmlns="http://schemas.openxmlformats.org/spreadsheetml/2006/main" count="172" uniqueCount="107">
  <si>
    <t>Name</t>
  </si>
  <si>
    <t>Vorname</t>
  </si>
  <si>
    <t>1.WK</t>
  </si>
  <si>
    <t>2.WK</t>
  </si>
  <si>
    <t>3.WK</t>
  </si>
  <si>
    <t>4.WK</t>
  </si>
  <si>
    <t>5.WK</t>
  </si>
  <si>
    <t>Gesamt</t>
  </si>
  <si>
    <t>Holzapfel</t>
  </si>
  <si>
    <t>FRI</t>
  </si>
  <si>
    <t>Reinhard</t>
  </si>
  <si>
    <t>Uloth</t>
  </si>
  <si>
    <t>Günter</t>
  </si>
  <si>
    <t>Lange</t>
  </si>
  <si>
    <t>Willi</t>
  </si>
  <si>
    <t>Hoffmann</t>
  </si>
  <si>
    <t>Otto</t>
  </si>
  <si>
    <t>Barth</t>
  </si>
  <si>
    <t>Jürgen</t>
  </si>
  <si>
    <t>GRO</t>
  </si>
  <si>
    <t>Christa</t>
  </si>
  <si>
    <t>Ziegler</t>
  </si>
  <si>
    <t>Robert</t>
  </si>
  <si>
    <t>Lichte</t>
  </si>
  <si>
    <t>Heinz</t>
  </si>
  <si>
    <t>Gundlach</t>
  </si>
  <si>
    <t>Monika</t>
  </si>
  <si>
    <t>Bernhardt</t>
  </si>
  <si>
    <t>Dietmar</t>
  </si>
  <si>
    <t>Engelhardt</t>
  </si>
  <si>
    <t>Helmut</t>
  </si>
  <si>
    <t>Semmelroth</t>
  </si>
  <si>
    <t>Waldemar</t>
  </si>
  <si>
    <t>KLE</t>
  </si>
  <si>
    <t>Hahn</t>
  </si>
  <si>
    <t>Wilfried</t>
  </si>
  <si>
    <t>Wiedemeyer</t>
  </si>
  <si>
    <t>Annemarie</t>
  </si>
  <si>
    <t>Klaus</t>
  </si>
  <si>
    <t>Thürmer</t>
  </si>
  <si>
    <t>Erhard</t>
  </si>
  <si>
    <t>GER</t>
  </si>
  <si>
    <t>GRO  1</t>
  </si>
  <si>
    <t>1.Platz</t>
  </si>
  <si>
    <t>GRO  2</t>
  </si>
  <si>
    <t>Horn</t>
  </si>
  <si>
    <t>Mario</t>
  </si>
  <si>
    <t>QUE</t>
  </si>
  <si>
    <t>Fahrenbach</t>
  </si>
  <si>
    <t>Philipp</t>
  </si>
  <si>
    <t>DOH</t>
  </si>
  <si>
    <t>Zindel</t>
  </si>
  <si>
    <t>Harald</t>
  </si>
  <si>
    <t>Lawitschka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</si>
  <si>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</si>
  <si>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</si>
  <si>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</si>
  <si>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</si>
  <si>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</si>
  <si>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</si>
  <si>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</si>
  <si>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</si>
  <si>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</si>
  <si>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</si>
  <si>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</si>
  <si>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</si>
  <si>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</si>
  <si>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</si>
  <si>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</si>
  <si>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</si>
  <si>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Hofmeister</t>
  </si>
  <si>
    <t>Uwe</t>
  </si>
  <si>
    <t>Baumann</t>
  </si>
  <si>
    <t>-</t>
  </si>
  <si>
    <t>Goßmann</t>
  </si>
  <si>
    <t>Claus-W.</t>
  </si>
  <si>
    <t>Malek</t>
  </si>
  <si>
    <t>Gerhard</t>
  </si>
  <si>
    <t>17.</t>
  </si>
  <si>
    <t>18.</t>
  </si>
  <si>
    <t>Sportgewehr - Auflage</t>
  </si>
  <si>
    <t xml:space="preserve">Rundenwettkampf KK - Sportgewehr  2015       </t>
  </si>
  <si>
    <t>Platz</t>
  </si>
  <si>
    <t>Verein</t>
  </si>
  <si>
    <t>ROS</t>
  </si>
  <si>
    <t>Mannschaftwertung</t>
  </si>
  <si>
    <t>Einzelwertung</t>
  </si>
  <si>
    <t>Verein/Mannschaft</t>
  </si>
  <si>
    <t>Sportgewehr - Dreistellung</t>
  </si>
  <si>
    <t>Durchsch.</t>
  </si>
  <si>
    <t>Schmidt</t>
  </si>
  <si>
    <t>Burghardt</t>
  </si>
  <si>
    <t>271!</t>
  </si>
  <si>
    <t>273!</t>
  </si>
  <si>
    <t>262!</t>
  </si>
  <si>
    <t>266!</t>
  </si>
  <si>
    <t>274!</t>
  </si>
  <si>
    <t>280!</t>
  </si>
  <si>
    <t>270!</t>
  </si>
  <si>
    <t>281!</t>
  </si>
  <si>
    <t>272!</t>
  </si>
  <si>
    <t>gew. Anz</t>
  </si>
  <si>
    <t>19.</t>
  </si>
  <si>
    <t>809!</t>
  </si>
  <si>
    <t>825!</t>
  </si>
  <si>
    <t>827!</t>
  </si>
  <si>
    <t>219!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</si>
</sst>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_ ;[Red]\-#,##0.00\ "/>
    <numFmt numFmtId="166" formatCode="d/m"/>
    <numFmt numFmtId="167" formatCode="dd/mm/"/>
    <numFmt numFmtId="168" formatCode="d/\ mmm/"/>
    <numFmt numFmtId="169" formatCode="[$-407]dddd\,\ d\.\ mmmm\ yyyy"/>
    <numFmt numFmtId="170" formatCode="d/m/yy;@"/>
    <numFmt numFmtId="171" formatCode="dd/mm/yy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9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</cellStyleXfs>
  <cellXfs count="31">
    <xf numFmtId="1" fontId="0" fillId="0" borderId="0" xfId="0" applyAlignment="1">
      <alignment/>
    </xf>
    <xf numFmtId="165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1" fontId="23" fillId="0" borderId="0" xfId="0" applyFont="1" applyFill="1" applyBorder="1" applyAlignment="1">
      <alignment/>
    </xf>
    <xf numFmtId="1" fontId="23" fillId="0" borderId="0" xfId="0" applyFont="1" applyBorder="1" applyAlignment="1">
      <alignment horizontal="center"/>
    </xf>
    <xf numFmtId="1" fontId="23" fillId="18" borderId="0" xfId="0" applyFont="1" applyFill="1" applyBorder="1" applyAlignment="1">
      <alignment horizontal="center"/>
    </xf>
    <xf numFmtId="1" fontId="23" fillId="0" borderId="0" xfId="0" applyFont="1" applyBorder="1" applyAlignment="1">
      <alignment/>
    </xf>
    <xf numFmtId="0" fontId="23" fillId="18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/>
    </xf>
    <xf numFmtId="1" fontId="23" fillId="0" borderId="0" xfId="0" applyFont="1" applyFill="1" applyBorder="1" applyAlignment="1">
      <alignment horizontal="center"/>
    </xf>
    <xf numFmtId="168" fontId="23" fillId="0" borderId="0" xfId="0" applyNumberFormat="1" applyFont="1" applyBorder="1" applyAlignment="1">
      <alignment/>
    </xf>
    <xf numFmtId="170" fontId="23" fillId="0" borderId="0" xfId="0" applyNumberFormat="1" applyFont="1" applyBorder="1" applyAlignment="1">
      <alignment horizontal="center"/>
    </xf>
    <xf numFmtId="1" fontId="25" fillId="0" borderId="0" xfId="0" applyFont="1" applyBorder="1" applyAlignment="1">
      <alignment horizontal="center"/>
    </xf>
    <xf numFmtId="1" fontId="0" fillId="0" borderId="0" xfId="0" applyAlignment="1">
      <alignment horizontal="center" vertical="center"/>
    </xf>
    <xf numFmtId="1" fontId="24" fillId="0" borderId="0" xfId="0" applyFont="1" applyBorder="1" applyAlignment="1">
      <alignment horizontal="center"/>
    </xf>
    <xf numFmtId="1" fontId="24" fillId="0" borderId="0" xfId="0" applyFont="1" applyBorder="1" applyAlignment="1">
      <alignment/>
    </xf>
    <xf numFmtId="1" fontId="22" fillId="0" borderId="0" xfId="0" applyFont="1" applyAlignment="1">
      <alignment horizontal="center" vertical="center"/>
    </xf>
    <xf numFmtId="1" fontId="23" fillId="19" borderId="0" xfId="0" applyFont="1" applyFill="1" applyBorder="1" applyAlignment="1">
      <alignment horizontal="center"/>
    </xf>
    <xf numFmtId="1" fontId="0" fillId="0" borderId="0" xfId="0" applyAlignment="1">
      <alignment horizontal="center"/>
    </xf>
    <xf numFmtId="1" fontId="0" fillId="0" borderId="0" xfId="0" applyFont="1" applyAlignment="1">
      <alignment/>
    </xf>
    <xf numFmtId="1" fontId="23" fillId="0" borderId="0" xfId="0" applyFont="1" applyAlignment="1">
      <alignment horizontal="center"/>
    </xf>
    <xf numFmtId="168" fontId="23" fillId="0" borderId="0" xfId="0" applyNumberFormat="1" applyFont="1" applyBorder="1" applyAlignment="1">
      <alignment horizontal="center"/>
    </xf>
    <xf numFmtId="0" fontId="23" fillId="19" borderId="0" xfId="0" applyNumberFormat="1" applyFont="1" applyFill="1" applyBorder="1" applyAlignment="1">
      <alignment horizontal="center"/>
    </xf>
    <xf numFmtId="1" fontId="22" fillId="0" borderId="0" xfId="0" applyFont="1" applyBorder="1" applyAlignment="1">
      <alignment horizontal="center" vertical="center"/>
    </xf>
    <xf numFmtId="1" fontId="22" fillId="0" borderId="0" xfId="0" applyFont="1" applyAlignment="1">
      <alignment vertical="center"/>
    </xf>
    <xf numFmtId="1" fontId="20" fillId="0" borderId="0" xfId="0" applyFont="1" applyBorder="1" applyAlignment="1">
      <alignment horizontal="center" vertical="center"/>
    </xf>
    <xf numFmtId="1" fontId="21" fillId="0" borderId="0" xfId="0" applyFont="1" applyAlignment="1">
      <alignment horizontal="center" vertical="center"/>
    </xf>
    <xf numFmtId="1" fontId="22" fillId="0" borderId="0" xfId="0" applyFont="1" applyAlignment="1">
      <alignment horizontal="center" vertical="center"/>
    </xf>
    <xf numFmtId="1" fontId="0" fillId="0" borderId="0" xfId="0" applyAlignment="1">
      <alignment horizontal="center" vertical="center"/>
    </xf>
    <xf numFmtId="1" fontId="23" fillId="0" borderId="0" xfId="51" applyNumberFormat="1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workbookViewId="0" topLeftCell="A1">
      <selection activeCell="A46" sqref="A46:L46"/>
    </sheetView>
  </sheetViews>
  <sheetFormatPr defaultColWidth="11.421875" defaultRowHeight="12.75"/>
  <cols>
    <col min="1" max="1" width="6.421875" style="4" bestFit="1" customWidth="1"/>
    <col min="2" max="2" width="15.8515625" style="6" customWidth="1"/>
    <col min="3" max="3" width="10.57421875" style="6" customWidth="1"/>
    <col min="4" max="7" width="7.8515625" style="6" customWidth="1"/>
    <col min="8" max="8" width="8.00390625" style="4" bestFit="1" customWidth="1"/>
    <col min="9" max="9" width="9.140625" style="4" customWidth="1"/>
    <col min="10" max="10" width="9.140625" style="6" customWidth="1"/>
    <col min="11" max="11" width="7.8515625" style="6" customWidth="1"/>
    <col min="12" max="12" width="10.140625" style="6" customWidth="1"/>
    <col min="13" max="16384" width="11.421875" style="6" customWidth="1"/>
  </cols>
  <sheetData>
    <row r="1" spans="1:12" ht="21.75" customHeight="1">
      <c r="A1" s="26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5.5" customHeight="1">
      <c r="A2" s="24" t="s">
        <v>80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" customHeight="1">
      <c r="A3" s="28" t="s">
        <v>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5:9" ht="12">
      <c r="E4" s="12"/>
      <c r="F4" s="12"/>
      <c r="G4" s="12"/>
      <c r="H4" s="12"/>
      <c r="I4" s="12"/>
    </row>
    <row r="5" spans="1:12" s="16" customFormat="1" ht="12">
      <c r="A5" s="15" t="s">
        <v>82</v>
      </c>
      <c r="B5" s="16" t="s">
        <v>0</v>
      </c>
      <c r="C5" s="16" t="s">
        <v>1</v>
      </c>
      <c r="D5" s="16" t="s">
        <v>83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6" t="s">
        <v>7</v>
      </c>
      <c r="K5" s="16" t="s">
        <v>101</v>
      </c>
      <c r="L5" s="15" t="s">
        <v>89</v>
      </c>
    </row>
    <row r="6" spans="1:12" ht="12">
      <c r="A6" s="4" t="s">
        <v>54</v>
      </c>
      <c r="B6" s="6" t="s">
        <v>11</v>
      </c>
      <c r="C6" s="6" t="s">
        <v>12</v>
      </c>
      <c r="D6" s="6" t="s">
        <v>84</v>
      </c>
      <c r="E6" s="4">
        <v>287</v>
      </c>
      <c r="F6" s="4">
        <v>289</v>
      </c>
      <c r="G6" s="5">
        <v>289</v>
      </c>
      <c r="H6" s="4" t="s">
        <v>99</v>
      </c>
      <c r="I6" s="18">
        <v>288</v>
      </c>
      <c r="J6" s="10">
        <f>SUM(E6:I6)</f>
        <v>1153</v>
      </c>
      <c r="K6" s="10">
        <f>COUNT(E6:I6)</f>
        <v>4</v>
      </c>
      <c r="L6" s="1">
        <f>SUM(J6/K6)</f>
        <v>288.25</v>
      </c>
    </row>
    <row r="7" spans="1:12" ht="12">
      <c r="A7" s="4" t="s">
        <v>55</v>
      </c>
      <c r="B7" s="3" t="s">
        <v>8</v>
      </c>
      <c r="C7" s="3" t="s">
        <v>10</v>
      </c>
      <c r="D7" s="3" t="s">
        <v>9</v>
      </c>
      <c r="E7" s="5">
        <v>291</v>
      </c>
      <c r="F7" s="10">
        <v>283</v>
      </c>
      <c r="G7" s="10">
        <v>286</v>
      </c>
      <c r="H7" s="10" t="s">
        <v>97</v>
      </c>
      <c r="I7" s="10">
        <v>285</v>
      </c>
      <c r="J7" s="10">
        <f>SUM(E7:I7)</f>
        <v>1145</v>
      </c>
      <c r="K7" s="10">
        <f>COUNT(E7:I7)</f>
        <v>4</v>
      </c>
      <c r="L7" s="1">
        <f>SUM(J7/K7)</f>
        <v>286.25</v>
      </c>
    </row>
    <row r="8" spans="1:12" ht="12.75">
      <c r="A8" s="4" t="s">
        <v>56</v>
      </c>
      <c r="B8" s="6" t="s">
        <v>15</v>
      </c>
      <c r="C8" s="6" t="s">
        <v>16</v>
      </c>
      <c r="D8" s="6" t="s">
        <v>84</v>
      </c>
      <c r="E8" s="4">
        <v>276</v>
      </c>
      <c r="F8" s="5">
        <v>290</v>
      </c>
      <c r="G8" s="4">
        <v>282</v>
      </c>
      <c r="H8" s="19" t="s">
        <v>96</v>
      </c>
      <c r="I8" s="18">
        <v>288</v>
      </c>
      <c r="J8" s="10">
        <f>SUM(E8:I8)</f>
        <v>1136</v>
      </c>
      <c r="K8" s="10">
        <f>COUNT(E8:I8)</f>
        <v>4</v>
      </c>
      <c r="L8" s="1">
        <f>SUM(J8/K8)</f>
        <v>284</v>
      </c>
    </row>
    <row r="9" spans="1:12" ht="12">
      <c r="A9" s="4" t="s">
        <v>57</v>
      </c>
      <c r="B9" s="6" t="s">
        <v>21</v>
      </c>
      <c r="C9" s="6" t="s">
        <v>22</v>
      </c>
      <c r="D9" s="6" t="s">
        <v>19</v>
      </c>
      <c r="E9" s="4">
        <v>282</v>
      </c>
      <c r="F9" s="4">
        <v>280</v>
      </c>
      <c r="G9" s="4">
        <v>287</v>
      </c>
      <c r="H9" s="4">
        <v>283</v>
      </c>
      <c r="I9" s="4" t="s">
        <v>100</v>
      </c>
      <c r="J9" s="10">
        <f>SUM(E9:I9)</f>
        <v>1132</v>
      </c>
      <c r="K9" s="10">
        <f>COUNT(E9:I9)</f>
        <v>4</v>
      </c>
      <c r="L9" s="1">
        <f>SUM(J9/K9)</f>
        <v>283</v>
      </c>
    </row>
    <row r="10" spans="1:12" ht="12">
      <c r="A10" s="4" t="s">
        <v>58</v>
      </c>
      <c r="B10" s="6" t="s">
        <v>31</v>
      </c>
      <c r="C10" s="6" t="s">
        <v>32</v>
      </c>
      <c r="D10" s="6" t="s">
        <v>33</v>
      </c>
      <c r="E10" s="4">
        <v>277</v>
      </c>
      <c r="F10" s="4">
        <v>275</v>
      </c>
      <c r="G10" s="4" t="s">
        <v>96</v>
      </c>
      <c r="H10" s="18">
        <v>284</v>
      </c>
      <c r="I10" s="4">
        <v>286</v>
      </c>
      <c r="J10" s="10">
        <f>SUM(E10:I10)</f>
        <v>1122</v>
      </c>
      <c r="K10" s="10">
        <f>COUNT(E10:I10)</f>
        <v>4</v>
      </c>
      <c r="L10" s="1">
        <f>SUM(J10/K10)</f>
        <v>280.5</v>
      </c>
    </row>
    <row r="11" spans="1:12" ht="12">
      <c r="A11" s="4" t="s">
        <v>59</v>
      </c>
      <c r="B11" s="6" t="s">
        <v>72</v>
      </c>
      <c r="C11" s="6" t="s">
        <v>20</v>
      </c>
      <c r="D11" s="6" t="s">
        <v>19</v>
      </c>
      <c r="E11" s="4">
        <v>282</v>
      </c>
      <c r="F11" s="4">
        <v>281</v>
      </c>
      <c r="G11" s="4">
        <v>277</v>
      </c>
      <c r="H11" s="4" t="s">
        <v>93</v>
      </c>
      <c r="I11" s="4">
        <v>279</v>
      </c>
      <c r="J11" s="10">
        <f>SUM(E11:I11)</f>
        <v>1119</v>
      </c>
      <c r="K11" s="10">
        <f>COUNT(E11:I11)</f>
        <v>4</v>
      </c>
      <c r="L11" s="1">
        <f>SUM(J11/K11)</f>
        <v>279.75</v>
      </c>
    </row>
    <row r="12" spans="1:12" ht="12">
      <c r="A12" s="4" t="s">
        <v>60</v>
      </c>
      <c r="B12" s="6" t="s">
        <v>13</v>
      </c>
      <c r="C12" s="6" t="s">
        <v>14</v>
      </c>
      <c r="D12" s="6" t="s">
        <v>84</v>
      </c>
      <c r="E12" s="4">
        <v>278</v>
      </c>
      <c r="F12" s="4">
        <v>283</v>
      </c>
      <c r="G12" s="4">
        <v>277</v>
      </c>
      <c r="H12" s="4" t="s">
        <v>98</v>
      </c>
      <c r="I12" s="4">
        <v>279</v>
      </c>
      <c r="J12" s="10">
        <f>SUM(E12:I12)</f>
        <v>1117</v>
      </c>
      <c r="K12" s="10">
        <f>COUNT(E12:I12)</f>
        <v>4</v>
      </c>
      <c r="L12" s="1">
        <f>SUM(J12/K12)</f>
        <v>279.25</v>
      </c>
    </row>
    <row r="13" spans="1:12" ht="12.75">
      <c r="A13" s="4" t="s">
        <v>61</v>
      </c>
      <c r="B13" s="6" t="s">
        <v>17</v>
      </c>
      <c r="C13" s="6" t="s">
        <v>18</v>
      </c>
      <c r="D13" s="6" t="s">
        <v>19</v>
      </c>
      <c r="E13" s="4">
        <v>286</v>
      </c>
      <c r="F13" s="4">
        <v>279</v>
      </c>
      <c r="G13" s="4" t="s">
        <v>92</v>
      </c>
      <c r="H13" s="19">
        <v>274</v>
      </c>
      <c r="I13" s="4">
        <v>276</v>
      </c>
      <c r="J13" s="10">
        <f>SUM(E13:I13)</f>
        <v>1115</v>
      </c>
      <c r="K13" s="10">
        <f>COUNT(E13:I13)</f>
        <v>4</v>
      </c>
      <c r="L13" s="1">
        <f>SUM(J13/K13)</f>
        <v>278.75</v>
      </c>
    </row>
    <row r="14" spans="1:12" ht="12">
      <c r="A14" s="4" t="s">
        <v>62</v>
      </c>
      <c r="B14" s="6" t="s">
        <v>23</v>
      </c>
      <c r="C14" s="6" t="s">
        <v>24</v>
      </c>
      <c r="D14" s="6" t="s">
        <v>19</v>
      </c>
      <c r="E14" s="4">
        <v>280</v>
      </c>
      <c r="F14" s="4">
        <v>277</v>
      </c>
      <c r="G14" s="4">
        <v>280</v>
      </c>
      <c r="H14" s="4">
        <v>277</v>
      </c>
      <c r="I14" s="4" t="s">
        <v>93</v>
      </c>
      <c r="J14" s="10">
        <f>SUM(E14:I14)</f>
        <v>1114</v>
      </c>
      <c r="K14" s="10">
        <f>COUNT(E14:I14)</f>
        <v>4</v>
      </c>
      <c r="L14" s="1">
        <f>SUM(J14/K14)</f>
        <v>278.5</v>
      </c>
    </row>
    <row r="15" spans="1:12" ht="12">
      <c r="A15" s="4" t="s">
        <v>63</v>
      </c>
      <c r="B15" s="6" t="s">
        <v>74</v>
      </c>
      <c r="C15" s="6" t="s">
        <v>75</v>
      </c>
      <c r="D15" s="6" t="s">
        <v>19</v>
      </c>
      <c r="E15" s="4"/>
      <c r="F15" s="4"/>
      <c r="G15" s="4">
        <v>269</v>
      </c>
      <c r="H15" s="4">
        <v>272</v>
      </c>
      <c r="I15" s="4">
        <v>281</v>
      </c>
      <c r="J15" s="10">
        <f>SUM(E15:I15)</f>
        <v>822</v>
      </c>
      <c r="K15" s="10">
        <f>COUNT(E15:I15)</f>
        <v>3</v>
      </c>
      <c r="L15" s="1">
        <f>SUM(J15/K15)</f>
        <v>274</v>
      </c>
    </row>
    <row r="16" spans="1:12" ht="12">
      <c r="A16" s="4" t="s">
        <v>64</v>
      </c>
      <c r="B16" s="6" t="s">
        <v>34</v>
      </c>
      <c r="C16" s="6" t="s">
        <v>35</v>
      </c>
      <c r="D16" s="6" t="s">
        <v>33</v>
      </c>
      <c r="E16" s="4">
        <v>269</v>
      </c>
      <c r="F16" s="4" t="s">
        <v>73</v>
      </c>
      <c r="G16" s="4">
        <v>270</v>
      </c>
      <c r="H16" s="4">
        <v>275</v>
      </c>
      <c r="I16" s="4">
        <v>282</v>
      </c>
      <c r="J16" s="10">
        <f>SUM(E16:I16)</f>
        <v>1096</v>
      </c>
      <c r="K16" s="10">
        <f>COUNT(E16:I16)</f>
        <v>4</v>
      </c>
      <c r="L16" s="1">
        <f>SUM(J16/K16)</f>
        <v>274</v>
      </c>
    </row>
    <row r="17" spans="1:12" ht="12.75">
      <c r="A17" s="4" t="s">
        <v>65</v>
      </c>
      <c r="B17" s="6" t="s">
        <v>25</v>
      </c>
      <c r="C17" s="6" t="s">
        <v>26</v>
      </c>
      <c r="D17" s="6" t="s">
        <v>19</v>
      </c>
      <c r="E17" s="4" t="s">
        <v>95</v>
      </c>
      <c r="F17" s="4">
        <v>275</v>
      </c>
      <c r="G17" s="4">
        <v>274</v>
      </c>
      <c r="H17" s="19">
        <v>274</v>
      </c>
      <c r="I17" s="4">
        <v>271</v>
      </c>
      <c r="J17" s="10">
        <f>SUM(E17:I17)</f>
        <v>1094</v>
      </c>
      <c r="K17" s="10">
        <f>COUNT(E17:I17)</f>
        <v>4</v>
      </c>
      <c r="L17" s="1">
        <f>SUM(J17/K17)</f>
        <v>273.5</v>
      </c>
    </row>
    <row r="18" spans="1:12" ht="14.25" customHeight="1">
      <c r="A18" s="4" t="s">
        <v>66</v>
      </c>
      <c r="B18" s="6" t="s">
        <v>39</v>
      </c>
      <c r="C18" s="6" t="s">
        <v>40</v>
      </c>
      <c r="D18" s="6" t="s">
        <v>41</v>
      </c>
      <c r="E18" s="4" t="s">
        <v>95</v>
      </c>
      <c r="F18" s="4">
        <v>272</v>
      </c>
      <c r="G18" s="4">
        <v>269</v>
      </c>
      <c r="H18" s="4">
        <v>268</v>
      </c>
      <c r="I18" s="4">
        <v>272</v>
      </c>
      <c r="J18" s="10">
        <f>SUM(E18:I18)</f>
        <v>1081</v>
      </c>
      <c r="K18" s="10">
        <f>COUNT(E18:I18)</f>
        <v>4</v>
      </c>
      <c r="L18" s="1">
        <f>SUM(J18/K18)</f>
        <v>270.25</v>
      </c>
    </row>
    <row r="19" spans="1:12" ht="14.25" customHeight="1">
      <c r="A19" s="4" t="s">
        <v>67</v>
      </c>
      <c r="B19" s="6" t="s">
        <v>36</v>
      </c>
      <c r="C19" s="6" t="s">
        <v>37</v>
      </c>
      <c r="D19" s="6" t="s">
        <v>33</v>
      </c>
      <c r="E19" s="4">
        <v>258</v>
      </c>
      <c r="F19" s="4"/>
      <c r="G19" s="4">
        <v>261</v>
      </c>
      <c r="H19" s="4">
        <v>276</v>
      </c>
      <c r="I19" s="4">
        <v>268</v>
      </c>
      <c r="J19" s="10">
        <f>SUM(E19:I19)</f>
        <v>1063</v>
      </c>
      <c r="K19" s="10">
        <f>COUNT(E19:I19)</f>
        <v>4</v>
      </c>
      <c r="L19" s="1">
        <f>SUM(J19/K19)</f>
        <v>265.75</v>
      </c>
    </row>
    <row r="20" spans="1:12" ht="14.25" customHeight="1">
      <c r="A20" s="4" t="s">
        <v>68</v>
      </c>
      <c r="B20" s="6" t="s">
        <v>27</v>
      </c>
      <c r="C20" s="6" t="s">
        <v>28</v>
      </c>
      <c r="D20" s="6" t="s">
        <v>19</v>
      </c>
      <c r="E20" s="4">
        <v>263</v>
      </c>
      <c r="F20" s="4">
        <v>263</v>
      </c>
      <c r="G20" s="4">
        <v>268</v>
      </c>
      <c r="H20" s="4">
        <v>264</v>
      </c>
      <c r="I20" s="4" t="s">
        <v>94</v>
      </c>
      <c r="J20" s="10">
        <f>SUM(E20:I20)</f>
        <v>1058</v>
      </c>
      <c r="K20" s="10">
        <f>COUNT(E20:I20)</f>
        <v>4</v>
      </c>
      <c r="L20" s="1">
        <f>SUM(J20/K20)</f>
        <v>264.5</v>
      </c>
    </row>
    <row r="21" spans="1:12" ht="14.25" customHeight="1">
      <c r="A21" s="4" t="s">
        <v>69</v>
      </c>
      <c r="B21" s="6" t="s">
        <v>29</v>
      </c>
      <c r="C21" s="6" t="s">
        <v>30</v>
      </c>
      <c r="D21" s="6" t="s">
        <v>19</v>
      </c>
      <c r="E21" s="4">
        <v>263</v>
      </c>
      <c r="F21" s="4">
        <v>268</v>
      </c>
      <c r="G21" s="4"/>
      <c r="H21" s="4">
        <v>263</v>
      </c>
      <c r="I21" s="4">
        <v>255</v>
      </c>
      <c r="J21" s="10">
        <f>SUM(E21:I21)</f>
        <v>1049</v>
      </c>
      <c r="K21" s="10">
        <f>COUNT(E21:I21)</f>
        <v>4</v>
      </c>
      <c r="L21" s="1">
        <f>SUM(J21/K21)</f>
        <v>262.25</v>
      </c>
    </row>
    <row r="22" spans="1:12" ht="14.25" customHeight="1">
      <c r="A22" s="4" t="s">
        <v>78</v>
      </c>
      <c r="B22" s="6" t="s">
        <v>76</v>
      </c>
      <c r="C22" s="6" t="s">
        <v>77</v>
      </c>
      <c r="D22" s="6" t="s">
        <v>19</v>
      </c>
      <c r="E22" s="4"/>
      <c r="F22" s="4"/>
      <c r="G22" s="4">
        <v>259</v>
      </c>
      <c r="H22" s="2"/>
      <c r="J22" s="10">
        <f>SUM(E22:I22)</f>
        <v>259</v>
      </c>
      <c r="K22" s="10">
        <f>COUNT(E22:I22)</f>
        <v>1</v>
      </c>
      <c r="L22" s="1">
        <f>SUM(J22/K22)</f>
        <v>259</v>
      </c>
    </row>
    <row r="23" spans="1:12" ht="12">
      <c r="A23" s="4" t="s">
        <v>79</v>
      </c>
      <c r="B23" s="6" t="s">
        <v>36</v>
      </c>
      <c r="C23" s="6" t="s">
        <v>38</v>
      </c>
      <c r="D23" s="6" t="s">
        <v>33</v>
      </c>
      <c r="E23" s="4">
        <v>236</v>
      </c>
      <c r="F23" s="4"/>
      <c r="G23" s="4">
        <v>234</v>
      </c>
      <c r="H23" s="4">
        <v>261</v>
      </c>
      <c r="I23" s="4">
        <v>273</v>
      </c>
      <c r="J23" s="10">
        <f>SUM(E23:I23)</f>
        <v>1004</v>
      </c>
      <c r="K23" s="10">
        <f>COUNT(E23:I23)</f>
        <v>4</v>
      </c>
      <c r="L23" s="1">
        <f>SUM(J23/K23)</f>
        <v>251</v>
      </c>
    </row>
    <row r="24" spans="1:12" ht="12.75">
      <c r="A24" s="4" t="s">
        <v>102</v>
      </c>
      <c r="B24" s="20" t="s">
        <v>90</v>
      </c>
      <c r="C24" s="20" t="s">
        <v>91</v>
      </c>
      <c r="D24" s="20" t="s">
        <v>33</v>
      </c>
      <c r="E24" s="19"/>
      <c r="F24" s="19"/>
      <c r="G24" s="19"/>
      <c r="H24" s="21">
        <v>217</v>
      </c>
      <c r="I24" s="4">
        <v>216</v>
      </c>
      <c r="J24" s="10">
        <f>SUM(E24:I24)</f>
        <v>433</v>
      </c>
      <c r="K24" s="10">
        <f>COUNT(E24:I24)</f>
        <v>2</v>
      </c>
      <c r="L24" s="1">
        <f>SUM(J24/K24)</f>
        <v>216.5</v>
      </c>
    </row>
    <row r="25" spans="5:12" ht="14.25" customHeight="1">
      <c r="E25" s="4"/>
      <c r="F25" s="4"/>
      <c r="G25" s="4"/>
      <c r="J25" s="4"/>
      <c r="K25" s="4"/>
      <c r="L25" s="1"/>
    </row>
    <row r="26" spans="5:11" ht="12">
      <c r="E26" s="2"/>
      <c r="F26" s="2"/>
      <c r="G26" s="2"/>
      <c r="H26" s="2"/>
      <c r="I26" s="2"/>
      <c r="J26" s="4"/>
      <c r="K26" s="4"/>
    </row>
    <row r="27" spans="1:12" ht="21" customHeight="1">
      <c r="A27" s="24" t="s">
        <v>85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0" ht="12">
      <c r="A28" s="15" t="s">
        <v>82</v>
      </c>
      <c r="B28" s="16" t="s">
        <v>87</v>
      </c>
      <c r="C28" s="15" t="s">
        <v>2</v>
      </c>
      <c r="D28" s="15" t="s">
        <v>3</v>
      </c>
      <c r="E28" s="15" t="s">
        <v>4</v>
      </c>
      <c r="F28" s="15" t="s">
        <v>5</v>
      </c>
      <c r="G28" s="15" t="s">
        <v>6</v>
      </c>
      <c r="H28" s="15" t="s">
        <v>7</v>
      </c>
      <c r="I28" s="16" t="s">
        <v>101</v>
      </c>
      <c r="J28" s="15" t="s">
        <v>89</v>
      </c>
    </row>
    <row r="29" spans="1:10" ht="12">
      <c r="A29" s="4" t="s">
        <v>54</v>
      </c>
      <c r="B29" s="6" t="s">
        <v>84</v>
      </c>
      <c r="C29" s="10">
        <v>841</v>
      </c>
      <c r="D29" s="5">
        <v>862</v>
      </c>
      <c r="E29" s="5">
        <v>848</v>
      </c>
      <c r="F29" s="4" t="s">
        <v>104</v>
      </c>
      <c r="G29" s="18">
        <v>855</v>
      </c>
      <c r="H29" s="4">
        <f>SUM(C29:G29)</f>
        <v>3406</v>
      </c>
      <c r="I29" s="4">
        <f>COUNT(C29:G29)</f>
        <v>4</v>
      </c>
      <c r="J29" s="1">
        <f>SUM(H29/I29)</f>
        <v>851.5</v>
      </c>
    </row>
    <row r="30" spans="1:10" ht="12">
      <c r="A30" s="4" t="s">
        <v>55</v>
      </c>
      <c r="B30" s="3" t="s">
        <v>42</v>
      </c>
      <c r="C30" s="5">
        <v>850</v>
      </c>
      <c r="D30" s="4">
        <v>837</v>
      </c>
      <c r="E30" s="4">
        <v>844</v>
      </c>
      <c r="F30" s="4">
        <v>834</v>
      </c>
      <c r="G30" s="4" t="s">
        <v>105</v>
      </c>
      <c r="H30" s="4">
        <f>SUM(C30:G30)</f>
        <v>3365</v>
      </c>
      <c r="I30" s="4">
        <f>COUNT(C30:G30)</f>
        <v>4</v>
      </c>
      <c r="J30" s="1">
        <f>SUM(H30/I30)</f>
        <v>841.25</v>
      </c>
    </row>
    <row r="31" spans="1:10" ht="12">
      <c r="A31" s="4" t="s">
        <v>56</v>
      </c>
      <c r="B31" s="6" t="s">
        <v>33</v>
      </c>
      <c r="C31" s="4">
        <v>804</v>
      </c>
      <c r="D31" s="4"/>
      <c r="E31" s="4">
        <v>805</v>
      </c>
      <c r="F31" s="18">
        <v>835</v>
      </c>
      <c r="G31" s="4">
        <v>841</v>
      </c>
      <c r="H31" s="4">
        <f>SUM(C31:G31)</f>
        <v>3285</v>
      </c>
      <c r="I31" s="4">
        <f>COUNT(C31:G31)</f>
        <v>4</v>
      </c>
      <c r="J31" s="1">
        <f>SUM(H31/I31)</f>
        <v>821.25</v>
      </c>
    </row>
    <row r="32" spans="1:10" ht="12">
      <c r="A32" s="4" t="s">
        <v>57</v>
      </c>
      <c r="B32" s="6" t="s">
        <v>44</v>
      </c>
      <c r="C32" s="4" t="s">
        <v>103</v>
      </c>
      <c r="D32" s="4">
        <v>818</v>
      </c>
      <c r="E32" s="4">
        <v>813</v>
      </c>
      <c r="F32" s="4">
        <v>819</v>
      </c>
      <c r="G32" s="4">
        <v>825</v>
      </c>
      <c r="H32" s="4">
        <f>SUM(C32:G32)</f>
        <v>3275</v>
      </c>
      <c r="I32" s="4">
        <f>COUNT(C32:G32)</f>
        <v>4</v>
      </c>
      <c r="J32" s="1">
        <f>SUM(H32/I32)</f>
        <v>818.75</v>
      </c>
    </row>
    <row r="35" spans="1:12" ht="25.5" customHeight="1">
      <c r="A35" s="24" t="s">
        <v>88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21" customHeight="1">
      <c r="A36" s="28" t="s">
        <v>86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" customHeight="1">
      <c r="A37" s="17"/>
      <c r="B37" s="14"/>
      <c r="C37" s="14"/>
      <c r="D37" s="14"/>
      <c r="E37" s="14"/>
      <c r="F37" s="14"/>
      <c r="G37" s="14"/>
      <c r="H37" s="12"/>
      <c r="I37" s="12"/>
      <c r="J37" s="14"/>
      <c r="K37" s="14"/>
      <c r="L37" s="14"/>
    </row>
    <row r="38" spans="1:12" s="16" customFormat="1" ht="12">
      <c r="A38" s="15" t="s">
        <v>82</v>
      </c>
      <c r="B38" s="16" t="s">
        <v>0</v>
      </c>
      <c r="C38" s="16" t="s">
        <v>1</v>
      </c>
      <c r="D38" s="16" t="s">
        <v>83</v>
      </c>
      <c r="E38" s="15" t="s">
        <v>2</v>
      </c>
      <c r="F38" s="15" t="s">
        <v>3</v>
      </c>
      <c r="G38" s="15" t="s">
        <v>4</v>
      </c>
      <c r="H38" s="15" t="s">
        <v>5</v>
      </c>
      <c r="I38" s="15" t="s">
        <v>6</v>
      </c>
      <c r="J38" s="16" t="s">
        <v>7</v>
      </c>
      <c r="K38" s="16" t="s">
        <v>101</v>
      </c>
      <c r="L38" s="15" t="s">
        <v>89</v>
      </c>
    </row>
    <row r="39" spans="1:12" ht="12">
      <c r="A39" s="4" t="s">
        <v>54</v>
      </c>
      <c r="B39" s="6" t="s">
        <v>45</v>
      </c>
      <c r="C39" s="6" t="s">
        <v>46</v>
      </c>
      <c r="D39" s="6" t="s">
        <v>47</v>
      </c>
      <c r="E39" s="7">
        <v>265</v>
      </c>
      <c r="F39" s="2"/>
      <c r="G39" s="8"/>
      <c r="H39" s="8"/>
      <c r="I39" s="8"/>
      <c r="J39" s="2">
        <f>SUM(E39:I39)</f>
        <v>265</v>
      </c>
      <c r="K39" s="30">
        <f>COUNT(E39:I39)</f>
        <v>1</v>
      </c>
      <c r="L39" s="1">
        <f>SUM(J39/K39)</f>
        <v>265</v>
      </c>
    </row>
    <row r="40" spans="1:12" ht="12">
      <c r="A40" s="4" t="s">
        <v>55</v>
      </c>
      <c r="B40" s="3" t="s">
        <v>48</v>
      </c>
      <c r="C40" s="6" t="s">
        <v>49</v>
      </c>
      <c r="D40" s="6" t="s">
        <v>50</v>
      </c>
      <c r="E40" s="2">
        <v>252</v>
      </c>
      <c r="F40" s="7">
        <v>263</v>
      </c>
      <c r="G40" s="7">
        <v>271</v>
      </c>
      <c r="H40" s="2"/>
      <c r="I40" s="2"/>
      <c r="J40" s="2">
        <f>SUM(E40:I40)</f>
        <v>786</v>
      </c>
      <c r="K40" s="30">
        <f>COUNT(E40:I40)</f>
        <v>3</v>
      </c>
      <c r="L40" s="1">
        <f>SUM(J40/K40)</f>
        <v>262</v>
      </c>
    </row>
    <row r="41" spans="1:12" ht="12">
      <c r="A41" s="4" t="s">
        <v>56</v>
      </c>
      <c r="B41" s="3" t="s">
        <v>51</v>
      </c>
      <c r="C41" s="3" t="s">
        <v>52</v>
      </c>
      <c r="D41" s="3" t="s">
        <v>50</v>
      </c>
      <c r="E41" s="8" t="s">
        <v>106</v>
      </c>
      <c r="F41" s="2">
        <v>232</v>
      </c>
      <c r="G41" s="2">
        <v>259</v>
      </c>
      <c r="H41" s="23">
        <v>246</v>
      </c>
      <c r="I41" s="23">
        <v>248</v>
      </c>
      <c r="J41" s="2">
        <f>SUM(E41:I41)</f>
        <v>985</v>
      </c>
      <c r="K41" s="30">
        <f>COUNT(E41:I41)</f>
        <v>4</v>
      </c>
      <c r="L41" s="1">
        <f>SUM(J41/K41)</f>
        <v>246.25</v>
      </c>
    </row>
    <row r="42" spans="1:12" ht="12">
      <c r="A42" s="4" t="s">
        <v>57</v>
      </c>
      <c r="B42" s="3" t="s">
        <v>70</v>
      </c>
      <c r="C42" s="3" t="s">
        <v>71</v>
      </c>
      <c r="D42" s="3" t="s">
        <v>19</v>
      </c>
      <c r="E42" s="2"/>
      <c r="F42" s="8">
        <v>237</v>
      </c>
      <c r="G42" s="2">
        <v>235</v>
      </c>
      <c r="H42" s="2">
        <v>236</v>
      </c>
      <c r="I42" s="2">
        <v>240</v>
      </c>
      <c r="J42" s="2">
        <f>SUM(E42:I42)</f>
        <v>948</v>
      </c>
      <c r="K42" s="30">
        <f>COUNT(E42:I42)</f>
        <v>4</v>
      </c>
      <c r="L42" s="1">
        <f>SUM(J42/K42)</f>
        <v>237</v>
      </c>
    </row>
    <row r="43" spans="1:12" ht="12">
      <c r="A43" s="4">
        <v>5</v>
      </c>
      <c r="B43" s="3" t="s">
        <v>53</v>
      </c>
      <c r="C43" s="3" t="s">
        <v>46</v>
      </c>
      <c r="D43" s="3" t="s">
        <v>50</v>
      </c>
      <c r="E43" s="2">
        <v>211</v>
      </c>
      <c r="F43" s="8"/>
      <c r="G43" s="2"/>
      <c r="H43" s="2"/>
      <c r="I43" s="2"/>
      <c r="J43" s="2">
        <f>SUM(E43:I43)</f>
        <v>211</v>
      </c>
      <c r="K43" s="30">
        <f>COUNT(E43:I43)</f>
        <v>1</v>
      </c>
      <c r="L43" s="1">
        <f>SUM(J43/K43)</f>
        <v>211</v>
      </c>
    </row>
    <row r="46" spans="1:12" ht="21" customHeight="1">
      <c r="A46" s="24" t="s">
        <v>85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9" ht="12">
      <c r="A47" s="15" t="s">
        <v>82</v>
      </c>
      <c r="B47" s="16" t="s">
        <v>87</v>
      </c>
      <c r="C47" s="15" t="s">
        <v>2</v>
      </c>
      <c r="D47" s="15" t="s">
        <v>3</v>
      </c>
      <c r="E47" s="15" t="s">
        <v>4</v>
      </c>
      <c r="F47" s="15" t="s">
        <v>5</v>
      </c>
      <c r="G47" s="15" t="s">
        <v>6</v>
      </c>
      <c r="H47" s="15" t="s">
        <v>7</v>
      </c>
      <c r="I47" s="15" t="s">
        <v>89</v>
      </c>
    </row>
    <row r="48" spans="1:9" ht="12">
      <c r="A48" s="6" t="s">
        <v>43</v>
      </c>
      <c r="B48" s="9" t="s">
        <v>50</v>
      </c>
      <c r="C48" s="7">
        <v>682</v>
      </c>
      <c r="D48" s="10"/>
      <c r="E48" s="10"/>
      <c r="F48" s="10"/>
      <c r="G48" s="10"/>
      <c r="H48" s="13">
        <f>SUM(C48:G48)</f>
        <v>682</v>
      </c>
      <c r="I48" s="1">
        <f>AVERAGE(C48:G48)</f>
        <v>682</v>
      </c>
    </row>
    <row r="49" spans="5:9" ht="12">
      <c r="E49" s="11"/>
      <c r="F49" s="11"/>
      <c r="G49" s="11"/>
      <c r="H49" s="22"/>
      <c r="I49" s="22"/>
    </row>
    <row r="50" spans="5:9" ht="12">
      <c r="E50" s="12"/>
      <c r="F50" s="12"/>
      <c r="G50" s="12"/>
      <c r="H50" s="12"/>
      <c r="I50" s="12"/>
    </row>
  </sheetData>
  <sheetProtection/>
  <mergeCells count="7">
    <mergeCell ref="A46:L46"/>
    <mergeCell ref="A1:L1"/>
    <mergeCell ref="A2:L2"/>
    <mergeCell ref="A27:L27"/>
    <mergeCell ref="A3:L3"/>
    <mergeCell ref="A35:L35"/>
    <mergeCell ref="A36:L36"/>
  </mergeCells>
  <printOptions/>
  <pageMargins left="0.787401575" right="0.42" top="0.984251969" bottom="0.984251969" header="0.4921259845" footer="0.492125984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Friedhelm Zinke</cp:lastModifiedBy>
  <cp:lastPrinted>2015-07-13T11:42:01Z</cp:lastPrinted>
  <dcterms:created xsi:type="dcterms:W3CDTF">2014-07-30T08:14:27Z</dcterms:created>
  <dcterms:modified xsi:type="dcterms:W3CDTF">2015-09-07T16:43:22Z</dcterms:modified>
  <cp:category/>
  <cp:version/>
  <cp:contentType/>
  <cp:contentStatus/>
</cp:coreProperties>
</file>