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90" yWindow="105" windowWidth="4965" windowHeight="8010" activeTab="0"/>
  </bookViews>
  <sheets>
    <sheet name="Liste LP Internet" sheetId="1" r:id="rId1"/>
    <sheet name="Tabelle1" sheetId="2" r:id="rId2"/>
    <sheet name="Tabelle2" sheetId="3" r:id="rId3"/>
    <sheet name="Tabelle3" sheetId="4" r:id="rId4"/>
  </sheets>
  <externalReferences>
    <externalReference r:id="rId7"/>
  </externalReferences>
  <definedNames>
    <definedName name="Mitglieder" localSheetId="0">#REF!</definedName>
    <definedName name="Mitglieder">#REF!</definedName>
  </definedNames>
  <calcPr fullCalcOnLoad="1"/>
</workbook>
</file>

<file path=xl/sharedStrings.xml><?xml version="1.0" encoding="utf-8"?>
<sst xmlns="http://schemas.openxmlformats.org/spreadsheetml/2006/main" count="168" uniqueCount="84">
  <si>
    <t>Luftpistole - Auflage 2016/2017</t>
  </si>
  <si>
    <t>Platz</t>
  </si>
  <si>
    <t>Name</t>
  </si>
  <si>
    <t>Vorname</t>
  </si>
  <si>
    <t>Verein</t>
  </si>
  <si>
    <t>Klasse</t>
  </si>
  <si>
    <t>1. DG</t>
  </si>
  <si>
    <t>2. DG</t>
  </si>
  <si>
    <t>3. DG</t>
  </si>
  <si>
    <t>4. DG</t>
  </si>
  <si>
    <t xml:space="preserve">5. DG </t>
  </si>
  <si>
    <t>6. DG</t>
  </si>
  <si>
    <t>7. DG</t>
  </si>
  <si>
    <t>Wertung</t>
  </si>
  <si>
    <t>1.</t>
  </si>
  <si>
    <t>Holzapfel</t>
  </si>
  <si>
    <t>Reinhard</t>
  </si>
  <si>
    <t>HEL</t>
  </si>
  <si>
    <t>288!</t>
  </si>
  <si>
    <t>2.</t>
  </si>
  <si>
    <t>Grebenstein</t>
  </si>
  <si>
    <t>Thomas</t>
  </si>
  <si>
    <t>BSA</t>
  </si>
  <si>
    <t>0!</t>
  </si>
  <si>
    <t>3.</t>
  </si>
  <si>
    <t>Fahrenbach</t>
  </si>
  <si>
    <t>Wolfgang</t>
  </si>
  <si>
    <t>ROS</t>
  </si>
  <si>
    <t>281!</t>
  </si>
  <si>
    <t>4.</t>
  </si>
  <si>
    <t>Ziegler</t>
  </si>
  <si>
    <t xml:space="preserve">Robert </t>
  </si>
  <si>
    <t>GRO</t>
  </si>
  <si>
    <t>261!</t>
  </si>
  <si>
    <t>5.</t>
  </si>
  <si>
    <t>Höhre</t>
  </si>
  <si>
    <t>Erich</t>
  </si>
  <si>
    <t>254!</t>
  </si>
  <si>
    <t>Würzler</t>
  </si>
  <si>
    <t>Renate</t>
  </si>
  <si>
    <t>Semmelroth</t>
  </si>
  <si>
    <t>Waldemar</t>
  </si>
  <si>
    <t>KLE</t>
  </si>
  <si>
    <t>Herrmann</t>
  </si>
  <si>
    <t>Manfred</t>
  </si>
  <si>
    <t>273!</t>
  </si>
  <si>
    <t>Lichte</t>
  </si>
  <si>
    <t>Heinz</t>
  </si>
  <si>
    <t>278!</t>
  </si>
  <si>
    <t>Zinke</t>
  </si>
  <si>
    <t>Friedhelm</t>
  </si>
  <si>
    <t>266!</t>
  </si>
  <si>
    <t>Klaus</t>
  </si>
  <si>
    <t>Günter</t>
  </si>
  <si>
    <t>242!</t>
  </si>
  <si>
    <t>6.</t>
  </si>
  <si>
    <t>Engelhardt</t>
  </si>
  <si>
    <t>Helmut</t>
  </si>
  <si>
    <t>7.</t>
  </si>
  <si>
    <t xml:space="preserve">Wolf </t>
  </si>
  <si>
    <t>Wagner</t>
  </si>
  <si>
    <t>Pitro</t>
  </si>
  <si>
    <t>Freudenberg</t>
  </si>
  <si>
    <t>Wilfried</t>
  </si>
  <si>
    <t>Hahn</t>
  </si>
  <si>
    <t xml:space="preserve">KLE </t>
  </si>
  <si>
    <t>275!</t>
  </si>
  <si>
    <t>Uloth</t>
  </si>
  <si>
    <t>258!</t>
  </si>
  <si>
    <t>Lange</t>
  </si>
  <si>
    <t>Willi</t>
  </si>
  <si>
    <t>249!</t>
  </si>
  <si>
    <t>Welch</t>
  </si>
  <si>
    <t>Gerhard</t>
  </si>
  <si>
    <t>FRI</t>
  </si>
  <si>
    <t>Mannschaft</t>
  </si>
  <si>
    <t xml:space="preserve"> 5. DG </t>
  </si>
  <si>
    <t>Hess. Lichtenau 1</t>
  </si>
  <si>
    <t>Großalmerode</t>
  </si>
  <si>
    <t xml:space="preserve">Kleinalmerode </t>
  </si>
  <si>
    <t xml:space="preserve">Roßbach </t>
  </si>
  <si>
    <t>Hess. Lichtenau 2</t>
  </si>
  <si>
    <t>8.</t>
  </si>
  <si>
    <t>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</si>
</sst>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164" fontId="2" fillId="0" borderId="0" xfId="52" applyNumberFormat="1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164" fontId="4" fillId="0" borderId="0" xfId="52" applyNumberFormat="1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left" vertical="center"/>
      <protection/>
    </xf>
    <xf numFmtId="1" fontId="2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4" xfId="54"/>
    <cellStyle name="Standard 5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flageschie&#223;en%20Tabelle%202016%202017%20%20BSA%20Abschlu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zel LG"/>
      <sheetName val="Mannschaft LG"/>
      <sheetName val="10er"/>
      <sheetName val="Einzel LP"/>
      <sheetName val="Mannschaft LP"/>
      <sheetName val="Liste LG Internet"/>
      <sheetName val="Liste LP Internet"/>
      <sheetName val="Teilnehmerli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5"/>
  <sheetViews>
    <sheetView showGridLines="0" tabSelected="1" zoomScalePageLayoutView="0" workbookViewId="0" topLeftCell="A1">
      <selection activeCell="K84" sqref="K84"/>
    </sheetView>
  </sheetViews>
  <sheetFormatPr defaultColWidth="12.8515625" defaultRowHeight="15"/>
  <cols>
    <col min="1" max="1" width="5.28125" style="2" customWidth="1"/>
    <col min="2" max="2" width="12.8515625" style="3" customWidth="1"/>
    <col min="3" max="3" width="11.00390625" style="3" customWidth="1"/>
    <col min="4" max="4" width="7.00390625" style="3" customWidth="1"/>
    <col min="5" max="5" width="7.00390625" style="2" customWidth="1"/>
    <col min="6" max="9" width="5.8515625" style="2" customWidth="1"/>
    <col min="10" max="10" width="7.00390625" style="2" customWidth="1"/>
    <col min="11" max="12" width="5.8515625" style="2" customWidth="1"/>
    <col min="13" max="13" width="14.28125" style="1" customWidth="1"/>
    <col min="14" max="254" width="11.421875" style="3" customWidth="1"/>
    <col min="255" max="255" width="5.28125" style="3" customWidth="1"/>
    <col min="256" max="16384" width="12.8515625" style="3" customWidth="1"/>
  </cols>
  <sheetData>
    <row r="1" spans="1:13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4" customFormat="1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</row>
    <row r="3" spans="1:13" ht="15.75" customHeight="1">
      <c r="A3" s="2" t="s">
        <v>14</v>
      </c>
      <c r="B3" s="3" t="s">
        <v>15</v>
      </c>
      <c r="C3" s="3" t="s">
        <v>16</v>
      </c>
      <c r="D3" s="3" t="s">
        <v>17</v>
      </c>
      <c r="E3" s="2">
        <v>70</v>
      </c>
      <c r="F3" s="2" t="s">
        <v>18</v>
      </c>
      <c r="G3" s="2">
        <v>293</v>
      </c>
      <c r="H3" s="2">
        <v>293</v>
      </c>
      <c r="I3" s="2">
        <v>288</v>
      </c>
      <c r="J3" s="2">
        <v>289</v>
      </c>
      <c r="K3" s="2">
        <v>294</v>
      </c>
      <c r="L3" s="2">
        <v>292</v>
      </c>
      <c r="M3" s="1">
        <f>SUM(F3:L3)/6</f>
        <v>291.5</v>
      </c>
    </row>
    <row r="4" spans="1:13" ht="15.75" customHeight="1">
      <c r="A4" s="2" t="s">
        <v>19</v>
      </c>
      <c r="B4" s="3" t="s">
        <v>20</v>
      </c>
      <c r="C4" s="3" t="s">
        <v>21</v>
      </c>
      <c r="D4" s="3" t="s">
        <v>22</v>
      </c>
      <c r="E4" s="2">
        <v>70</v>
      </c>
      <c r="F4" s="2">
        <v>289</v>
      </c>
      <c r="G4" s="2">
        <v>288</v>
      </c>
      <c r="H4" s="2">
        <v>288</v>
      </c>
      <c r="I4" s="2">
        <v>293</v>
      </c>
      <c r="J4" s="2">
        <v>288</v>
      </c>
      <c r="K4" s="2" t="s">
        <v>23</v>
      </c>
      <c r="L4" s="2">
        <v>290</v>
      </c>
      <c r="M4" s="1">
        <f>SUM(F4:L4)/6</f>
        <v>289.3333333333333</v>
      </c>
    </row>
    <row r="5" spans="1:13" ht="15.75" customHeight="1">
      <c r="A5" s="2" t="s">
        <v>24</v>
      </c>
      <c r="B5" s="3" t="s">
        <v>25</v>
      </c>
      <c r="C5" s="3" t="s">
        <v>26</v>
      </c>
      <c r="D5" s="3" t="s">
        <v>27</v>
      </c>
      <c r="E5" s="2">
        <v>70</v>
      </c>
      <c r="F5" s="2" t="s">
        <v>28</v>
      </c>
      <c r="G5" s="2">
        <v>284</v>
      </c>
      <c r="H5" s="2">
        <v>285</v>
      </c>
      <c r="I5" s="2">
        <v>285</v>
      </c>
      <c r="J5" s="2">
        <v>286</v>
      </c>
      <c r="K5" s="2">
        <v>287</v>
      </c>
      <c r="L5" s="2">
        <v>289</v>
      </c>
      <c r="M5" s="1">
        <f>SUM(F5:L5)/6</f>
        <v>286</v>
      </c>
    </row>
    <row r="6" spans="1:13" ht="15.75" customHeight="1">
      <c r="A6" s="2" t="s">
        <v>29</v>
      </c>
      <c r="B6" s="3" t="s">
        <v>30</v>
      </c>
      <c r="C6" s="3" t="s">
        <v>31</v>
      </c>
      <c r="D6" s="3" t="s">
        <v>32</v>
      </c>
      <c r="E6" s="2">
        <v>70</v>
      </c>
      <c r="F6" s="2" t="s">
        <v>33</v>
      </c>
      <c r="G6" s="2">
        <v>274</v>
      </c>
      <c r="H6" s="2">
        <v>276</v>
      </c>
      <c r="I6" s="2">
        <v>284</v>
      </c>
      <c r="J6" s="2">
        <v>276</v>
      </c>
      <c r="K6" s="2">
        <v>277</v>
      </c>
      <c r="L6" s="2">
        <v>275</v>
      </c>
      <c r="M6" s="1">
        <f>SUM(F6:L6)/6</f>
        <v>277</v>
      </c>
    </row>
    <row r="7" spans="1:13" ht="15.75" customHeight="1">
      <c r="A7" s="2" t="s">
        <v>34</v>
      </c>
      <c r="B7" s="3" t="s">
        <v>35</v>
      </c>
      <c r="C7" s="3" t="s">
        <v>36</v>
      </c>
      <c r="D7" s="3" t="s">
        <v>17</v>
      </c>
      <c r="E7" s="2">
        <v>70</v>
      </c>
      <c r="F7" s="2">
        <v>282</v>
      </c>
      <c r="G7" s="2">
        <v>283</v>
      </c>
      <c r="H7" s="2">
        <v>264</v>
      </c>
      <c r="I7" s="2">
        <v>274</v>
      </c>
      <c r="J7" s="2" t="s">
        <v>37</v>
      </c>
      <c r="K7" s="2">
        <v>275</v>
      </c>
      <c r="L7" s="2">
        <v>265</v>
      </c>
      <c r="M7" s="1">
        <f>SUM(F7:L7)/6</f>
        <v>273.8333333333333</v>
      </c>
    </row>
    <row r="8" ht="15.75" customHeight="1"/>
    <row r="9" spans="1:13" ht="15.75" customHeight="1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4" t="s">
        <v>12</v>
      </c>
      <c r="M9" s="5" t="s">
        <v>13</v>
      </c>
    </row>
    <row r="10" spans="1:13" ht="15.75" customHeight="1">
      <c r="A10" s="2" t="s">
        <v>14</v>
      </c>
      <c r="B10" s="3" t="s">
        <v>38</v>
      </c>
      <c r="C10" s="3" t="s">
        <v>39</v>
      </c>
      <c r="D10" s="3" t="s">
        <v>22</v>
      </c>
      <c r="E10" s="2">
        <v>71</v>
      </c>
      <c r="F10" s="2">
        <v>247</v>
      </c>
      <c r="G10" s="2">
        <v>214</v>
      </c>
      <c r="H10" s="2" t="s">
        <v>23</v>
      </c>
      <c r="I10" s="2">
        <v>0</v>
      </c>
      <c r="J10" s="2">
        <v>216</v>
      </c>
      <c r="K10" s="2">
        <v>0</v>
      </c>
      <c r="L10" s="2">
        <v>260</v>
      </c>
      <c r="M10" s="1">
        <f>SUM(F10:L10)/6</f>
        <v>156.16666666666666</v>
      </c>
    </row>
    <row r="11" ht="15.75" customHeight="1"/>
    <row r="12" spans="1:13" s="4" customFormat="1" ht="15.75" customHeight="1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4" t="s">
        <v>12</v>
      </c>
      <c r="M12" s="5" t="s">
        <v>13</v>
      </c>
    </row>
    <row r="13" spans="1:13" ht="15.75" customHeight="1">
      <c r="A13" s="2" t="s">
        <v>14</v>
      </c>
      <c r="B13" s="3" t="s">
        <v>40</v>
      </c>
      <c r="C13" s="3" t="s">
        <v>41</v>
      </c>
      <c r="D13" s="3" t="s">
        <v>42</v>
      </c>
      <c r="E13" s="2">
        <v>72</v>
      </c>
      <c r="F13" s="2">
        <v>291</v>
      </c>
      <c r="G13" s="2">
        <v>282</v>
      </c>
      <c r="H13" s="2">
        <v>285</v>
      </c>
      <c r="I13" s="2">
        <v>284</v>
      </c>
      <c r="J13" s="2" t="s">
        <v>23</v>
      </c>
      <c r="K13" s="2">
        <v>278</v>
      </c>
      <c r="L13" s="2">
        <v>286</v>
      </c>
      <c r="M13" s="1">
        <f aca="true" t="shared" si="0" ref="M13:M20">SUM(F13:L13)/6</f>
        <v>284.3333333333333</v>
      </c>
    </row>
    <row r="14" spans="1:13" ht="15.75" customHeight="1">
      <c r="A14" s="2" t="s">
        <v>19</v>
      </c>
      <c r="B14" s="3" t="s">
        <v>43</v>
      </c>
      <c r="C14" s="3" t="s">
        <v>44</v>
      </c>
      <c r="D14" s="3" t="s">
        <v>32</v>
      </c>
      <c r="E14" s="2">
        <v>72</v>
      </c>
      <c r="F14" s="2">
        <v>290</v>
      </c>
      <c r="G14" s="2">
        <v>275</v>
      </c>
      <c r="H14" s="2">
        <v>279</v>
      </c>
      <c r="I14" s="2">
        <v>288</v>
      </c>
      <c r="J14" s="2">
        <v>281</v>
      </c>
      <c r="K14" s="2" t="s">
        <v>45</v>
      </c>
      <c r="L14" s="2">
        <v>283</v>
      </c>
      <c r="M14" s="1">
        <f t="shared" si="0"/>
        <v>282.6666666666667</v>
      </c>
    </row>
    <row r="15" spans="1:13" ht="15.75" customHeight="1">
      <c r="A15" s="2" t="s">
        <v>24</v>
      </c>
      <c r="B15" s="3" t="s">
        <v>46</v>
      </c>
      <c r="C15" s="3" t="s">
        <v>47</v>
      </c>
      <c r="D15" s="3" t="s">
        <v>32</v>
      </c>
      <c r="E15" s="2">
        <v>72</v>
      </c>
      <c r="F15" s="2">
        <v>284</v>
      </c>
      <c r="G15" s="2">
        <v>283</v>
      </c>
      <c r="H15" s="2">
        <v>286</v>
      </c>
      <c r="I15" s="2" t="s">
        <v>48</v>
      </c>
      <c r="J15" s="2">
        <v>273</v>
      </c>
      <c r="K15" s="2">
        <v>282</v>
      </c>
      <c r="L15" s="2">
        <v>282</v>
      </c>
      <c r="M15" s="1">
        <f t="shared" si="0"/>
        <v>281.6666666666667</v>
      </c>
    </row>
    <row r="16" spans="1:13" ht="15.75" customHeight="1">
      <c r="A16" s="2" t="s">
        <v>29</v>
      </c>
      <c r="B16" s="3" t="s">
        <v>49</v>
      </c>
      <c r="C16" s="3" t="s">
        <v>50</v>
      </c>
      <c r="D16" s="3" t="s">
        <v>17</v>
      </c>
      <c r="E16" s="2">
        <v>72</v>
      </c>
      <c r="F16" s="2">
        <v>276</v>
      </c>
      <c r="G16" s="2" t="s">
        <v>51</v>
      </c>
      <c r="H16" s="2">
        <v>277</v>
      </c>
      <c r="I16" s="2">
        <v>286</v>
      </c>
      <c r="J16" s="2">
        <v>268</v>
      </c>
      <c r="K16" s="2">
        <v>270</v>
      </c>
      <c r="L16" s="2">
        <v>283</v>
      </c>
      <c r="M16" s="1">
        <f t="shared" si="0"/>
        <v>276.6666666666667</v>
      </c>
    </row>
    <row r="17" spans="1:13" ht="15.75" customHeight="1">
      <c r="A17" s="2" t="s">
        <v>34</v>
      </c>
      <c r="B17" s="3" t="s">
        <v>52</v>
      </c>
      <c r="C17" s="3" t="s">
        <v>53</v>
      </c>
      <c r="D17" s="3" t="s">
        <v>42</v>
      </c>
      <c r="E17" s="2">
        <v>72</v>
      </c>
      <c r="F17" s="2">
        <v>270</v>
      </c>
      <c r="G17" s="2">
        <v>265</v>
      </c>
      <c r="H17" s="2">
        <v>265</v>
      </c>
      <c r="I17" s="2">
        <v>270</v>
      </c>
      <c r="J17" s="2">
        <v>266</v>
      </c>
      <c r="K17" s="2" t="s">
        <v>54</v>
      </c>
      <c r="L17" s="2">
        <v>273</v>
      </c>
      <c r="M17" s="1">
        <f t="shared" si="0"/>
        <v>268.1666666666667</v>
      </c>
    </row>
    <row r="18" spans="1:13" ht="15.75" customHeight="1">
      <c r="A18" s="2" t="s">
        <v>55</v>
      </c>
      <c r="B18" s="3" t="s">
        <v>56</v>
      </c>
      <c r="C18" s="3" t="s">
        <v>57</v>
      </c>
      <c r="D18" s="3" t="s">
        <v>17</v>
      </c>
      <c r="E18" s="2">
        <v>72</v>
      </c>
      <c r="F18" s="2" t="s">
        <v>23</v>
      </c>
      <c r="G18" s="2">
        <v>261</v>
      </c>
      <c r="H18" s="2">
        <v>246</v>
      </c>
      <c r="I18" s="2">
        <v>261</v>
      </c>
      <c r="J18" s="2">
        <v>276</v>
      </c>
      <c r="K18" s="2">
        <v>263</v>
      </c>
      <c r="L18" s="2">
        <v>0</v>
      </c>
      <c r="M18" s="1">
        <f t="shared" si="0"/>
        <v>217.83333333333334</v>
      </c>
    </row>
    <row r="19" spans="1:13" ht="15.75" customHeight="1">
      <c r="A19" s="2" t="s">
        <v>58</v>
      </c>
      <c r="B19" s="3" t="s">
        <v>59</v>
      </c>
      <c r="C19" s="3" t="s">
        <v>52</v>
      </c>
      <c r="D19" s="3" t="s">
        <v>17</v>
      </c>
      <c r="E19" s="2">
        <v>72</v>
      </c>
      <c r="F19" s="2" t="s">
        <v>23</v>
      </c>
      <c r="G19" s="2">
        <v>272</v>
      </c>
      <c r="H19" s="2">
        <v>263</v>
      </c>
      <c r="I19" s="2">
        <v>240</v>
      </c>
      <c r="J19" s="2">
        <v>0</v>
      </c>
      <c r="K19" s="2">
        <v>0</v>
      </c>
      <c r="L19" s="2">
        <v>0</v>
      </c>
      <c r="M19" s="1">
        <f t="shared" si="0"/>
        <v>129.16666666666666</v>
      </c>
    </row>
    <row r="20" spans="1:13" ht="15.75" customHeight="1">
      <c r="A20" s="2" t="s">
        <v>82</v>
      </c>
      <c r="B20" s="3" t="s">
        <v>60</v>
      </c>
      <c r="C20" s="3" t="s">
        <v>61</v>
      </c>
      <c r="D20" s="3" t="s">
        <v>42</v>
      </c>
      <c r="E20" s="2">
        <v>72</v>
      </c>
      <c r="F20" s="2" t="s">
        <v>23</v>
      </c>
      <c r="G20" s="2">
        <v>0</v>
      </c>
      <c r="H20" s="2">
        <v>0</v>
      </c>
      <c r="I20" s="2">
        <v>0</v>
      </c>
      <c r="J20" s="2">
        <v>246</v>
      </c>
      <c r="K20" s="2">
        <v>0</v>
      </c>
      <c r="L20" s="2">
        <v>0</v>
      </c>
      <c r="M20" s="1">
        <f t="shared" si="0"/>
        <v>41</v>
      </c>
    </row>
    <row r="21" ht="15.75" customHeight="1"/>
    <row r="22" spans="1:13" s="4" customFormat="1" ht="15.75" customHeight="1">
      <c r="A22" s="4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5" t="s">
        <v>13</v>
      </c>
    </row>
    <row r="23" spans="1:13" ht="15.75" customHeight="1">
      <c r="A23" s="2" t="s">
        <v>14</v>
      </c>
      <c r="B23" s="3" t="s">
        <v>62</v>
      </c>
      <c r="C23" s="3" t="s">
        <v>63</v>
      </c>
      <c r="D23" s="3" t="s">
        <v>17</v>
      </c>
      <c r="E23" s="2">
        <v>74</v>
      </c>
      <c r="F23" s="2">
        <v>285</v>
      </c>
      <c r="G23" s="2">
        <v>291</v>
      </c>
      <c r="H23" s="2">
        <v>279</v>
      </c>
      <c r="I23" s="2">
        <v>290</v>
      </c>
      <c r="J23" s="2" t="s">
        <v>23</v>
      </c>
      <c r="K23" s="2">
        <v>283</v>
      </c>
      <c r="L23" s="2">
        <v>292</v>
      </c>
      <c r="M23" s="1">
        <f>SUM(F23:L23)/6</f>
        <v>286.6666666666667</v>
      </c>
    </row>
    <row r="24" spans="1:13" ht="15.75" customHeight="1">
      <c r="A24" s="2" t="s">
        <v>19</v>
      </c>
      <c r="B24" s="3" t="s">
        <v>64</v>
      </c>
      <c r="C24" s="3" t="s">
        <v>63</v>
      </c>
      <c r="D24" s="3" t="s">
        <v>65</v>
      </c>
      <c r="E24" s="2">
        <v>74</v>
      </c>
      <c r="F24" s="2">
        <v>281</v>
      </c>
      <c r="G24" s="2">
        <v>281</v>
      </c>
      <c r="H24" s="2">
        <v>287</v>
      </c>
      <c r="I24" s="2">
        <v>285</v>
      </c>
      <c r="J24" s="2">
        <v>280</v>
      </c>
      <c r="K24" s="2" t="s">
        <v>66</v>
      </c>
      <c r="L24" s="2">
        <v>281</v>
      </c>
      <c r="M24" s="1">
        <f>SUM(F24:L24)/6</f>
        <v>282.5</v>
      </c>
    </row>
    <row r="25" spans="1:13" ht="15.75" customHeight="1">
      <c r="A25" s="2" t="s">
        <v>24</v>
      </c>
      <c r="B25" s="3" t="s">
        <v>67</v>
      </c>
      <c r="C25" s="3" t="s">
        <v>53</v>
      </c>
      <c r="D25" s="3" t="s">
        <v>27</v>
      </c>
      <c r="E25" s="2">
        <v>74</v>
      </c>
      <c r="F25" s="2">
        <v>274</v>
      </c>
      <c r="G25" s="2">
        <v>282</v>
      </c>
      <c r="H25" s="2" t="s">
        <v>68</v>
      </c>
      <c r="I25" s="2">
        <v>260</v>
      </c>
      <c r="J25" s="2">
        <v>267</v>
      </c>
      <c r="K25" s="2">
        <v>268</v>
      </c>
      <c r="L25" s="2">
        <v>271</v>
      </c>
      <c r="M25" s="1">
        <f>SUM(F25:L25)/6</f>
        <v>270.3333333333333</v>
      </c>
    </row>
    <row r="26" spans="1:13" ht="15.75" customHeight="1">
      <c r="A26" s="2" t="s">
        <v>29</v>
      </c>
      <c r="B26" s="3" t="s">
        <v>69</v>
      </c>
      <c r="C26" s="3" t="s">
        <v>70</v>
      </c>
      <c r="D26" s="3" t="s">
        <v>27</v>
      </c>
      <c r="E26" s="2">
        <v>74</v>
      </c>
      <c r="F26" s="2">
        <v>272</v>
      </c>
      <c r="G26" s="2" t="s">
        <v>71</v>
      </c>
      <c r="H26" s="2">
        <v>255</v>
      </c>
      <c r="I26" s="2">
        <v>261</v>
      </c>
      <c r="J26" s="2">
        <v>259</v>
      </c>
      <c r="K26" s="2">
        <v>265</v>
      </c>
      <c r="L26" s="2">
        <v>253</v>
      </c>
      <c r="M26" s="1">
        <f>SUM(F26:L26)/6</f>
        <v>260.8333333333333</v>
      </c>
    </row>
    <row r="27" spans="1:13" ht="15.75" customHeight="1">
      <c r="A27" s="2" t="s">
        <v>34</v>
      </c>
      <c r="B27" s="3" t="s">
        <v>72</v>
      </c>
      <c r="C27" s="3" t="s">
        <v>73</v>
      </c>
      <c r="D27" s="3" t="s">
        <v>74</v>
      </c>
      <c r="E27" s="2">
        <v>74</v>
      </c>
      <c r="F27" s="2">
        <v>270</v>
      </c>
      <c r="G27" s="2">
        <v>261</v>
      </c>
      <c r="H27" s="2">
        <v>273</v>
      </c>
      <c r="I27" s="2" t="s">
        <v>23</v>
      </c>
      <c r="J27" s="2">
        <v>0</v>
      </c>
      <c r="K27" s="2">
        <v>0</v>
      </c>
      <c r="L27" s="2">
        <v>0</v>
      </c>
      <c r="M27" s="1">
        <f>SUM(F27:L27)/6</f>
        <v>134</v>
      </c>
    </row>
    <row r="28" ht="15.75" customHeight="1"/>
    <row r="29" ht="15.75" customHeight="1"/>
    <row r="30" spans="1:13" s="2" customFormat="1" ht="15.75" customHeight="1">
      <c r="A30" s="4" t="s">
        <v>1</v>
      </c>
      <c r="B30" s="4" t="s">
        <v>75</v>
      </c>
      <c r="C30" s="4"/>
      <c r="D30" s="4"/>
      <c r="E30" s="4"/>
      <c r="F30" s="4" t="s">
        <v>6</v>
      </c>
      <c r="G30" s="4" t="s">
        <v>7</v>
      </c>
      <c r="H30" s="4" t="s">
        <v>8</v>
      </c>
      <c r="I30" s="4" t="s">
        <v>9</v>
      </c>
      <c r="J30" s="4" t="s">
        <v>76</v>
      </c>
      <c r="K30" s="4" t="s">
        <v>11</v>
      </c>
      <c r="L30" s="4" t="s">
        <v>12</v>
      </c>
      <c r="M30" s="5" t="s">
        <v>83</v>
      </c>
    </row>
    <row r="31" spans="1:13" ht="15.75" customHeight="1">
      <c r="A31" s="2" t="s">
        <v>14</v>
      </c>
      <c r="B31" s="6" t="s">
        <v>77</v>
      </c>
      <c r="F31" s="2">
        <v>855</v>
      </c>
      <c r="G31" s="2">
        <v>867</v>
      </c>
      <c r="H31" s="2">
        <v>836</v>
      </c>
      <c r="I31" s="2">
        <v>852</v>
      </c>
      <c r="J31" s="2">
        <v>819</v>
      </c>
      <c r="K31" s="2">
        <v>852</v>
      </c>
      <c r="L31" s="2">
        <v>867</v>
      </c>
      <c r="M31" s="7">
        <f>SUM(F31:L31)</f>
        <v>5948</v>
      </c>
    </row>
    <row r="32" spans="1:13" ht="15.75" customHeight="1">
      <c r="A32" s="2" t="s">
        <v>19</v>
      </c>
      <c r="B32" s="6" t="s">
        <v>78</v>
      </c>
      <c r="F32" s="2">
        <v>835</v>
      </c>
      <c r="G32" s="2">
        <v>832</v>
      </c>
      <c r="H32" s="2">
        <v>841</v>
      </c>
      <c r="I32" s="2">
        <v>850</v>
      </c>
      <c r="J32" s="2">
        <v>830</v>
      </c>
      <c r="K32" s="2">
        <v>832</v>
      </c>
      <c r="L32" s="2">
        <v>840</v>
      </c>
      <c r="M32" s="7">
        <f>SUM(F32:L32)</f>
        <v>5860</v>
      </c>
    </row>
    <row r="33" spans="1:13" s="1" customFormat="1" ht="15.75" customHeight="1">
      <c r="A33" s="2" t="s">
        <v>24</v>
      </c>
      <c r="B33" s="6" t="s">
        <v>79</v>
      </c>
      <c r="C33" s="3"/>
      <c r="D33" s="3"/>
      <c r="E33" s="2"/>
      <c r="F33" s="2">
        <v>842</v>
      </c>
      <c r="G33" s="2">
        <v>828</v>
      </c>
      <c r="H33" s="2">
        <v>837</v>
      </c>
      <c r="I33" s="2">
        <v>839</v>
      </c>
      <c r="J33" s="2">
        <v>792</v>
      </c>
      <c r="K33" s="2">
        <v>795</v>
      </c>
      <c r="L33" s="2">
        <v>840</v>
      </c>
      <c r="M33" s="7">
        <f>SUM(F33:L33)</f>
        <v>5773</v>
      </c>
    </row>
    <row r="34" spans="1:13" s="1" customFormat="1" ht="15.75" customHeight="1">
      <c r="A34" s="2" t="s">
        <v>29</v>
      </c>
      <c r="B34" s="6" t="s">
        <v>80</v>
      </c>
      <c r="C34" s="3"/>
      <c r="D34" s="3"/>
      <c r="E34" s="2"/>
      <c r="F34" s="2">
        <v>827</v>
      </c>
      <c r="G34" s="2">
        <v>815</v>
      </c>
      <c r="H34" s="2">
        <v>798</v>
      </c>
      <c r="I34" s="2">
        <v>806</v>
      </c>
      <c r="J34" s="2">
        <v>812</v>
      </c>
      <c r="K34" s="2">
        <v>820</v>
      </c>
      <c r="L34" s="2">
        <v>813</v>
      </c>
      <c r="M34" s="7">
        <f>SUM(F34:L34)</f>
        <v>5691</v>
      </c>
    </row>
    <row r="35" spans="1:13" s="1" customFormat="1" ht="15.75" customHeight="1">
      <c r="A35" s="2" t="s">
        <v>34</v>
      </c>
      <c r="B35" s="6" t="s">
        <v>81</v>
      </c>
      <c r="C35" s="3"/>
      <c r="D35" s="3"/>
      <c r="E35" s="2"/>
      <c r="F35" s="2">
        <v>0</v>
      </c>
      <c r="G35" s="2">
        <v>799</v>
      </c>
      <c r="H35" s="2">
        <v>786</v>
      </c>
      <c r="I35" s="2">
        <v>787</v>
      </c>
      <c r="J35" s="2">
        <v>0</v>
      </c>
      <c r="K35" s="2">
        <v>0</v>
      </c>
      <c r="L35" s="2">
        <v>0</v>
      </c>
      <c r="M35" s="7">
        <f>SUM(F35:L35)</f>
        <v>2372</v>
      </c>
    </row>
  </sheetData>
  <sheetProtection/>
  <mergeCells count="1">
    <mergeCell ref="A1:M1"/>
  </mergeCells>
  <printOptions/>
  <pageMargins left="0.44" right="0.21" top="1.23" bottom="0.98" header="0.67" footer="0.49"/>
  <pageSetup orientation="portrait" paperSize="9" r:id="rId1"/>
  <headerFooter>
    <oddHeader>&amp;C&amp;"Arial,Fett"&amp;14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Friedhelm Zinke</cp:lastModifiedBy>
  <dcterms:created xsi:type="dcterms:W3CDTF">2017-03-19T09:09:21Z</dcterms:created>
  <dcterms:modified xsi:type="dcterms:W3CDTF">2017-03-19T10:05:35Z</dcterms:modified>
  <cp:category/>
  <cp:version/>
  <cp:contentType/>
  <cp:contentStatus/>
</cp:coreProperties>
</file>